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E6A4353C-CDBA-4895-9D9F-20427ABECF65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C36" i="1"/>
  <c r="D36" i="1"/>
  <c r="D60" i="1"/>
  <c r="C60" i="1"/>
  <c r="C62" i="1" l="1"/>
  <c r="D62" i="1"/>
</calcChain>
</file>

<file path=xl/sharedStrings.xml><?xml version="1.0" encoding="utf-8"?>
<sst xmlns="http://schemas.openxmlformats.org/spreadsheetml/2006/main" count="63" uniqueCount="55">
  <si>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</si>
  <si>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</si>
  <si>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</si>
  <si>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</si>
  <si>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</si>
  <si>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</si>
  <si>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</si>
  <si>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</si>
  <si>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</si>
  <si>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</si>
  <si>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</si>
  <si>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</si>
  <si>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</si>
  <si>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</si>
  <si>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</si>
  <si>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</si>
  <si>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</si>
  <si>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</si>
  <si>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</si>
  <si>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</si>
  <si>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</si>
  <si>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</si>
  <si>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</si>
  <si>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</si>
  <si>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</si>
  <si>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</si>
  <si>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</si>
  <si>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</si>
  <si>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</si>
  <si>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</si>
  <si>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</si>
  <si>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</si>
  <si>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</si>
  <si>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</si>
  <si>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</si>
  <si>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</si>
  <si>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</si>
  <si>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</si>
  <si>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</si>
  <si>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</si>
  <si>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</si>
  <si>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</si>
  <si>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</si>
  <si>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</si>
  <si>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</si>
  <si>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</si>
  <si>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</si>
  <si>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</si>
  <si>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</si>
  <si>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</si>
  <si>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</si>
  <si>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</si>
  <si>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2025</t>
  </si>
  <si>
    <t>2024</t>
  </si>
  <si>
    <t>Del 01 de enero al 31 de diciembre de 2025 y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</si>
</sst>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1803862</xdr:colOff>
      <xdr:row>70</xdr:row>
      <xdr:rowOff>149629</xdr:rowOff>
    </xdr:from>
    <xdr:to>
      <xdr:col>1</xdr:col>
      <xdr:colOff>4119723</xdr:colOff>
      <xdr:row>74</xdr:row>
      <xdr:rowOff>101414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4A0B53A-68F8-49CC-8470-A1352F3F2175}"/>
            </a:ext>
          </a:extLst>
        </xdr:cNvPr>
        <xdr:cNvSpPr txBox="1"/>
      </xdr:nvSpPr>
      <xdr:spPr>
        <a:xfrm>
          <a:off x="2003367" y="11928764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432262</xdr:colOff>
      <xdr:row>71</xdr:row>
      <xdr:rowOff>8312</xdr:rowOff>
    </xdr:from>
    <xdr:to>
      <xdr:col>3</xdr:col>
      <xdr:colOff>689778</xdr:colOff>
      <xdr:row>74</xdr:row>
      <xdr:rowOff>149587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80F8EF-B965-4E92-97E0-4663BD7346F4}"/>
            </a:ext>
          </a:extLst>
        </xdr:cNvPr>
        <xdr:cNvSpPr txBox="1"/>
      </xdr:nvSpPr>
      <xdr:spPr>
        <a:xfrm>
          <a:off x="5594466" y="11945388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Normal="100" workbookViewId="0">
      <selection activeCell="B3" sqref="B3:D3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51" t="s">
        <v>51</v>
      </c>
      <c r="C2" s="52"/>
      <c r="D2" s="53"/>
      <c r="E2" s="1"/>
      <c r="F2" s="1"/>
      <c r="G2" s="1"/>
      <c r="H2" s="1"/>
      <c r="I2" s="1"/>
    </row>
    <row r="3" spans="1:9" x14ac:dyDescent="0.25">
      <c r="A3" s="1"/>
      <c r="B3" s="54" t="s">
        <v>0</v>
      </c>
      <c r="C3" s="55"/>
      <c r="D3" s="56"/>
      <c r="E3" s="1"/>
      <c r="F3" s="1"/>
      <c r="G3" s="1"/>
      <c r="H3" s="1"/>
      <c r="I3" s="1"/>
    </row>
    <row r="4" spans="1:9" ht="13.1" thickBot="1" x14ac:dyDescent="0.3">
      <c r="A4" s="1"/>
      <c r="B4" s="57" t="s">
        <v>54</v>
      </c>
      <c r="C4" s="58"/>
      <c r="D4" s="59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5"/>
      <c r="C6" s="46"/>
      <c r="D6" s="47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223076460.55000001</v>
      </c>
      <c r="D8" s="19">
        <f>SUM(D9:D18)</f>
        <v>194934714.35000002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4328041.12</v>
      </c>
      <c r="D13" s="21">
        <v>6386131.4500000002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16480685.24</v>
      </c>
      <c r="D15" s="21">
        <v>12970627.189999999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202267734.19</v>
      </c>
      <c r="D17" s="21">
        <v>175577955.71000001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213100124.73000002</v>
      </c>
      <c r="D19" s="19">
        <f>SUM(D20:D35)</f>
        <v>214660214.57999998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71881893.540000007</v>
      </c>
      <c r="D20" s="21">
        <v>63973298.990000002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13065564.34</v>
      </c>
      <c r="D21" s="21">
        <v>8958599.0399999991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30634669.170000002</v>
      </c>
      <c r="D22" s="21">
        <v>33323877.579999998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97036060.230000004</v>
      </c>
      <c r="D26" s="21">
        <v>107130383.55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481937.45</v>
      </c>
      <c r="D35" s="21">
        <v>1274055.42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9976335.8199999928</v>
      </c>
      <c r="D36" s="23">
        <f>SUM(D8-D19)</f>
        <v>-19725500.229999959</v>
      </c>
      <c r="E36" s="1"/>
      <c r="F36" s="1"/>
      <c r="G36" s="1"/>
      <c r="H36" s="1"/>
      <c r="I36" s="1"/>
    </row>
    <row r="37" spans="1:9" x14ac:dyDescent="0.25">
      <c r="A37" s="1"/>
      <c r="B37" s="45"/>
      <c r="C37" s="46"/>
      <c r="D37" s="47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22130463.27</v>
      </c>
      <c r="D43" s="24">
        <f>SUM(D44:D46)</f>
        <v>4087789.6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18144093.73</v>
      </c>
      <c r="D44" s="26">
        <v>0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3923450.56</v>
      </c>
      <c r="D45" s="26">
        <v>3974979.6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62918.98</v>
      </c>
      <c r="D46" s="26">
        <v>112810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-22130463.27</v>
      </c>
      <c r="D47" s="24">
        <f>D39-D43</f>
        <v>-4087789.6</v>
      </c>
      <c r="E47" s="1"/>
      <c r="F47" s="1"/>
      <c r="G47" s="1"/>
      <c r="H47" s="1"/>
      <c r="I47" s="1"/>
    </row>
    <row r="48" spans="1:9" x14ac:dyDescent="0.25">
      <c r="A48" s="1"/>
      <c r="B48" s="45"/>
      <c r="C48" s="46"/>
      <c r="D48" s="47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5"/>
      <c r="C61" s="46"/>
      <c r="D61" s="47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-12154127.450000007</v>
      </c>
      <c r="D62" s="32">
        <f>SUM(D60,D47,D36)</f>
        <v>-23813289.829999961</v>
      </c>
      <c r="E62" s="1"/>
      <c r="F62" s="1"/>
      <c r="G62" s="1"/>
      <c r="H62" s="1"/>
      <c r="I62" s="1"/>
    </row>
    <row r="63" spans="1:9" x14ac:dyDescent="0.25">
      <c r="A63" s="1"/>
      <c r="B63" s="45"/>
      <c r="C63" s="46"/>
      <c r="D63" s="47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37016363.189999998</v>
      </c>
      <c r="D64" s="33">
        <v>60829653.020000003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24862235.739999998</v>
      </c>
      <c r="D65" s="33">
        <v>37016363.189999998</v>
      </c>
      <c r="E65" s="1"/>
      <c r="F65" s="1"/>
      <c r="G65" s="1"/>
      <c r="H65" s="1"/>
      <c r="I65" s="1"/>
    </row>
    <row r="66" spans="1:9" ht="13.1" thickBot="1" x14ac:dyDescent="0.3">
      <c r="A66" s="1"/>
      <c r="B66" s="48"/>
      <c r="C66" s="49"/>
      <c r="D66" s="50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ht="0.65" customHeight="1" x14ac:dyDescent="0.25">
      <c r="B77" s="44" t="s">
        <v>50</v>
      </c>
      <c r="C77" s="44"/>
      <c r="D77" s="44"/>
      <c r="E77" s="43"/>
      <c r="F77" s="43"/>
    </row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10">
    <mergeCell ref="B77:D77"/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2026-01-26T15:57:17Z</cp:lastPrinted>
  <dcterms:created xsi:type="dcterms:W3CDTF">2019-12-03T19:09:42Z</dcterms:created>
  <dcterms:modified xsi:type="dcterms:W3CDTF">2026-01-26T15:57:21Z</dcterms:modified>
</cp:coreProperties>
</file>